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<sst xmlns="http://schemas.openxmlformats.org/spreadsheetml/2006/main" count="624" uniqueCount="62">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</sst>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X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6" sqref="A6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E7+L7-AG16-AG25</f>
        <v>9039.900000000005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149940.2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/>
      <c r="Z8" s="141"/>
      <c r="AA8" s="141"/>
      <c r="AB8" s="141"/>
      <c r="AC8" s="141"/>
      <c r="AD8" s="143"/>
      <c r="AE8" s="143"/>
      <c r="AF8" s="144">
        <f>SUM(D8:AE8)+C8-AG9+AG16+AG25</f>
        <v>29431.378240000104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219830.99999999997</v>
      </c>
      <c r="AH9" s="147">
        <f>AH10+AH15+AH24+AH33+AH47+AH52+AH54+AH61+AH62+AH71+AH72+AH76+AH88+AH81+AH83+AH82+AH69+AH89+AH91+AH90+AH70+AH40+AH92</f>
        <v>82877.01483000001</v>
      </c>
      <c r="AI9" s="148"/>
      <c r="AJ9" s="148"/>
    </row>
    <row r="10" spans="1:36" s="100" customFormat="1" ht="15.75">
      <c r="A10" s="96" t="s">
        <v>4</v>
      </c>
      <c r="B10" s="97">
        <v>19226.1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18183.800000000003</v>
      </c>
      <c r="AH10" s="98">
        <f>B10+C10-AG10</f>
        <v>5616.399999999998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993.6999999999986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773.1000000000004</v>
      </c>
      <c r="AH14" s="98">
        <f>AH10-AH11-AH12-AH13</f>
        <v>1162.3999999999912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v>5356.240000000022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6859.340000000035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5777.599999999999</v>
      </c>
      <c r="AH47" s="98">
        <f>B47+C47-AG47</f>
        <v>2103.7000000000016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4828.399999999999</v>
      </c>
      <c r="AH49" s="98">
        <f>B49+C49-AG49</f>
        <v>1269.5000000000027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2350.7999999999997</v>
      </c>
      <c r="AH54" s="98">
        <f t="shared" si="11"/>
        <v>1217.5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962.5999999999996</v>
      </c>
      <c r="AH60" s="98">
        <f>AH54-AH55-AH57-AH59-AH56-AH58</f>
        <v>699.4000000000002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3978.8</v>
      </c>
      <c r="AH62" s="98">
        <f t="shared" si="14"/>
        <v>5660.099999999999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334</v>
      </c>
      <c r="AH65" s="98">
        <f t="shared" si="14"/>
        <v>610.7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1114.8</v>
      </c>
      <c r="AH68" s="98">
        <f>AH62-AH63-AH66-AH67-AH65-AH64</f>
        <v>3013.5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36007.99999999999</v>
      </c>
      <c r="AH89" s="98">
        <f t="shared" si="16"/>
        <v>2263.2000000000116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3773.6</v>
      </c>
      <c r="AH90" s="98">
        <f t="shared" si="16"/>
        <v>1886.7999999999997</v>
      </c>
      <c r="AI90" s="120"/>
      <c r="AJ90" s="101"/>
    </row>
    <row r="91" spans="1:36" s="100" customFormat="1" ht="15.75">
      <c r="A91" s="96" t="s">
        <v>25</v>
      </c>
      <c r="B91" s="97"/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100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219830.99999999997</v>
      </c>
      <c r="AH94" s="152">
        <f>AH10+AH15+AH24+AH33+AH47+AH52+AH54+AH61+AH62+AH69+AH71+AH72+AH76+AH81+AH82+AH83+AH88+AH89+AH90+AH91+AH70+AH40+AH92</f>
        <v>82877.01483000001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5413.2</v>
      </c>
      <c r="AH98" s="98">
        <f>B98+C98-AG98</f>
        <v>3659.8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6195.4</v>
      </c>
      <c r="AH99" s="98">
        <f>B99+C99-AG99</f>
        <v>2765.9000000000033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104174.4</v>
      </c>
      <c r="AH100" s="84">
        <f>AH94-AH95-AH96-AH97-AH98-AH99</f>
        <v>35473.65483000003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2019-05-29T08:28:30Z</dcterms:modified>
  <cp:category/>
  <cp:version/>
  <cp:contentType/>
  <cp:contentStatus/>
</cp:coreProperties>
</file>